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Toc138779162" localSheetId="0">Лист1!#REF!</definedName>
    <definedName name="_xlnm.Print_Titles" localSheetId="0">Лист1!$8:$8</definedName>
    <definedName name="_xlnm.Print_Area" localSheetId="0">Лист1!$A$1:$R$34</definedName>
  </definedNames>
  <calcPr calcId="162913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P33" i="1" l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N9" i="1"/>
  <c r="P9" i="1" s="1"/>
  <c r="Q9" i="1" s="1"/>
</calcChain>
</file>

<file path=xl/sharedStrings.xml><?xml version="1.0" encoding="utf-8"?>
<sst xmlns="http://schemas.openxmlformats.org/spreadsheetml/2006/main" count="89" uniqueCount="71">
  <si>
    <t>Перечень высвободившейся техники ООО «СВГК» к реализации в 2023-2024 году</t>
  </si>
  <si>
    <t>№ п/п</t>
  </si>
  <si>
    <t>Назначение а/техн.</t>
  </si>
  <si>
    <t>Год выпуска</t>
  </si>
  <si>
    <t xml:space="preserve">Цена для работников СВГК </t>
  </si>
  <si>
    <t>Цена для продажи сторонним покупателям</t>
  </si>
  <si>
    <t>Расчетная цена утилизации в металлолом</t>
  </si>
  <si>
    <t>Цена металлолома +20%</t>
  </si>
  <si>
    <t>CHEVROLET NIVA 212300</t>
  </si>
  <si>
    <t>к971рр163</t>
  </si>
  <si>
    <t>легковой</t>
  </si>
  <si>
    <t>УАЗ 390995</t>
  </si>
  <si>
    <t>о519ру163</t>
  </si>
  <si>
    <t>грузовой фургон</t>
  </si>
  <si>
    <t>ГАЗ 2705</t>
  </si>
  <si>
    <t>х657рс163</t>
  </si>
  <si>
    <t>Грузовой фургон цельнометалический</t>
  </si>
  <si>
    <t>ГАЗ 3221</t>
  </si>
  <si>
    <t>о547ру163</t>
  </si>
  <si>
    <t>спец пассажирское</t>
  </si>
  <si>
    <t>LADA 211540</t>
  </si>
  <si>
    <t>о074ну163</t>
  </si>
  <si>
    <t>СHEVROLET, KLAN (J200/Chvrolet Lacetti)</t>
  </si>
  <si>
    <t>о691мт163</t>
  </si>
  <si>
    <t>ВИС 234600-30</t>
  </si>
  <si>
    <t>н398св163</t>
  </si>
  <si>
    <t>грузовой</t>
  </si>
  <si>
    <t>ТОНАР 9523</t>
  </si>
  <si>
    <t>ау 5564 63</t>
  </si>
  <si>
    <t>п/прицеп самосвал</t>
  </si>
  <si>
    <t>ау 5565 63</t>
  </si>
  <si>
    <t>МАЗ 642205-220</t>
  </si>
  <si>
    <t>н714ту163</t>
  </si>
  <si>
    <t>Тягач</t>
  </si>
  <si>
    <t>EW25М1.003 (МАЗ 631705-241)</t>
  </si>
  <si>
    <t>к210не163</t>
  </si>
  <si>
    <t>автомобиль спецназначения</t>
  </si>
  <si>
    <t>476900 (на ГАЗ 3307)</t>
  </si>
  <si>
    <t>а216см163</t>
  </si>
  <si>
    <t>автомобиль фургон специальный</t>
  </si>
  <si>
    <t>к754ак163</t>
  </si>
  <si>
    <t>автомобиль фургон</t>
  </si>
  <si>
    <t>476940 (ГАЗ 3307)</t>
  </si>
  <si>
    <t>х328то163</t>
  </si>
  <si>
    <t>передвижная мастерская</t>
  </si>
  <si>
    <t>476911 (на ГАЗ 3308)</t>
  </si>
  <si>
    <t>а291см163</t>
  </si>
  <si>
    <t>к753ак163</t>
  </si>
  <si>
    <t>3897-0000010-15</t>
  </si>
  <si>
    <t>т532ае163</t>
  </si>
  <si>
    <t>автомобиль специальный</t>
  </si>
  <si>
    <t>КТ 6021</t>
  </si>
  <si>
    <t>н331ку163</t>
  </si>
  <si>
    <t>специализированные-прочие</t>
  </si>
  <si>
    <t>БМ-205В на Белорус-82.1</t>
  </si>
  <si>
    <t>7565то63</t>
  </si>
  <si>
    <t>бурильно-крановая</t>
  </si>
  <si>
    <t>2834BF</t>
  </si>
  <si>
    <t>р146ку163</t>
  </si>
  <si>
    <t>ПАЗ 4234</t>
  </si>
  <si>
    <t>о058ме163</t>
  </si>
  <si>
    <t>автобус</t>
  </si>
  <si>
    <t>р377тх163</t>
  </si>
  <si>
    <t>о057ме163</t>
  </si>
  <si>
    <t>о059ме163</t>
  </si>
  <si>
    <t>LADA 212140</t>
  </si>
  <si>
    <t>р166рх163</t>
  </si>
  <si>
    <t>Марка 
а/м</t>
  </si>
  <si>
    <t>гос.
номер</t>
  </si>
  <si>
    <t>1 кг жести</t>
  </si>
  <si>
    <t>без нагрузки в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</si>
</sst>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/>
    <xf numFmtId="0" fontId="0" fillId="2" borderId="0" xfId="0" applyFill="1"/>
    <xf numFmtId="0" fontId="2" fillId="0" borderId="0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/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tabSelected="1" view="pageBreakPreview" topLeftCell="A4" zoomScale="95" zoomScaleNormal="100" zoomScaleSheetLayoutView="95" workbookViewId="0">
      <selection activeCell="U40" sqref="U40"/>
    </sheetView>
  </sheetViews>
  <sheetFormatPr defaultRowHeight="15" x14ac:dyDescent="0.25"/>
  <cols>
    <col min="1" max="1" width="2.28515625" customWidth="1"/>
    <col min="2" max="2" width="6.140625" customWidth="1"/>
    <col min="3" max="3" width="26.140625" customWidth="1"/>
    <col min="4" max="4" width="12.85546875" customWidth="1"/>
    <col min="5" max="5" width="22.42578125" customWidth="1"/>
    <col min="6" max="6" width="10.140625" customWidth="1"/>
    <col min="7" max="7" width="13.28515625" customWidth="1"/>
    <col min="8" max="8" width="15.28515625" customWidth="1"/>
    <col min="9" max="9" width="14.140625" customWidth="1"/>
    <col min="10" max="10" width="14.7109375" customWidth="1"/>
    <col min="11" max="15" width="9.140625" hidden="1" customWidth="1"/>
    <col min="16" max="16" width="11.85546875" hidden="1" customWidth="1"/>
    <col min="17" max="17" width="11.5703125" hidden="1" customWidth="1"/>
    <col min="18" max="18" width="9.140625" hidden="1" customWidth="1"/>
  </cols>
  <sheetData>
    <row r="2" spans="2:17" x14ac:dyDescent="0.25">
      <c r="G2" s="22"/>
      <c r="H2" s="22"/>
      <c r="I2" s="22"/>
      <c r="J2" s="23"/>
    </row>
    <row r="3" spans="2:17" ht="10.5" customHeight="1" x14ac:dyDescent="0.25">
      <c r="B3" s="25"/>
      <c r="C3" s="1"/>
    </row>
    <row r="4" spans="2:17" ht="9" customHeight="1" x14ac:dyDescent="0.25">
      <c r="B4" s="25"/>
      <c r="C4" s="2"/>
    </row>
    <row r="5" spans="2:17" ht="15.75" x14ac:dyDescent="0.25">
      <c r="B5" s="27" t="s">
        <v>0</v>
      </c>
      <c r="C5" s="26"/>
      <c r="D5" s="26"/>
      <c r="E5" s="26"/>
      <c r="F5" s="26"/>
      <c r="G5" s="26"/>
      <c r="H5" s="26"/>
      <c r="I5" s="26"/>
      <c r="J5" s="26"/>
    </row>
    <row r="6" spans="2:17" ht="15.75" x14ac:dyDescent="0.25">
      <c r="B6" s="3"/>
    </row>
    <row r="7" spans="2:17" ht="100.5" customHeight="1" x14ac:dyDescent="0.25">
      <c r="B7" s="5" t="s">
        <v>1</v>
      </c>
      <c r="C7" s="5" t="s">
        <v>67</v>
      </c>
      <c r="D7" s="5" t="s">
        <v>68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M7" s="17" t="s">
        <v>70</v>
      </c>
      <c r="P7" s="5" t="s">
        <v>6</v>
      </c>
      <c r="Q7" s="5" t="s">
        <v>7</v>
      </c>
    </row>
    <row r="8" spans="2:17" ht="15.75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5">
        <v>9</v>
      </c>
      <c r="O8" t="s">
        <v>69</v>
      </c>
    </row>
    <row r="9" spans="2:17" ht="15.75" x14ac:dyDescent="0.25">
      <c r="B9" s="7">
        <v>1</v>
      </c>
      <c r="C9" s="8" t="s">
        <v>8</v>
      </c>
      <c r="D9" s="9" t="s">
        <v>9</v>
      </c>
      <c r="E9" s="8" t="s">
        <v>10</v>
      </c>
      <c r="F9" s="9">
        <v>2008</v>
      </c>
      <c r="G9" s="15">
        <v>120000</v>
      </c>
      <c r="H9" s="10">
        <v>138000</v>
      </c>
      <c r="I9" s="19">
        <v>3780</v>
      </c>
      <c r="J9" s="19">
        <v>4536</v>
      </c>
      <c r="M9" s="16">
        <v>1400</v>
      </c>
      <c r="N9">
        <f>M9*0.3</f>
        <v>420</v>
      </c>
      <c r="O9">
        <v>9</v>
      </c>
      <c r="P9" s="18">
        <f>N9*O9</f>
        <v>3780</v>
      </c>
      <c r="Q9" s="18">
        <f>P9*1.2</f>
        <v>4536</v>
      </c>
    </row>
    <row r="10" spans="2:17" ht="15.75" x14ac:dyDescent="0.25">
      <c r="B10" s="7">
        <v>2</v>
      </c>
      <c r="C10" s="8" t="s">
        <v>11</v>
      </c>
      <c r="D10" s="9" t="s">
        <v>12</v>
      </c>
      <c r="E10" s="8" t="s">
        <v>13</v>
      </c>
      <c r="F10" s="11">
        <v>2011</v>
      </c>
      <c r="G10" s="15">
        <v>254000</v>
      </c>
      <c r="H10" s="10">
        <v>292100</v>
      </c>
      <c r="I10" s="19">
        <v>5143.5</v>
      </c>
      <c r="J10" s="19">
        <v>6172.2</v>
      </c>
      <c r="M10" s="16">
        <v>1905</v>
      </c>
      <c r="N10">
        <f t="shared" ref="N10:N33" si="0">M10*0.3</f>
        <v>571.5</v>
      </c>
      <c r="O10">
        <v>9</v>
      </c>
      <c r="P10" s="18">
        <f t="shared" ref="P10:P33" si="1">N10*O10</f>
        <v>5143.5</v>
      </c>
      <c r="Q10" s="18">
        <f t="shared" ref="Q10:Q33" si="2">P10*1.2</f>
        <v>6172.2</v>
      </c>
    </row>
    <row r="11" spans="2:17" ht="15.75" x14ac:dyDescent="0.25">
      <c r="B11" s="7">
        <v>3</v>
      </c>
      <c r="C11" s="8" t="s">
        <v>14</v>
      </c>
      <c r="D11" s="9" t="s">
        <v>15</v>
      </c>
      <c r="E11" s="8" t="s">
        <v>16</v>
      </c>
      <c r="F11" s="11">
        <v>2007</v>
      </c>
      <c r="G11" s="15">
        <v>202000</v>
      </c>
      <c r="H11" s="10">
        <v>232300</v>
      </c>
      <c r="I11" s="19">
        <v>5643</v>
      </c>
      <c r="J11" s="19">
        <v>6771.5999999999995</v>
      </c>
      <c r="M11" s="16">
        <v>2090</v>
      </c>
      <c r="N11">
        <f t="shared" si="0"/>
        <v>627</v>
      </c>
      <c r="O11">
        <v>9</v>
      </c>
      <c r="P11" s="18">
        <f t="shared" si="1"/>
        <v>5643</v>
      </c>
      <c r="Q11" s="18">
        <f t="shared" si="2"/>
        <v>6771.5999999999995</v>
      </c>
    </row>
    <row r="12" spans="2:17" ht="15.75" x14ac:dyDescent="0.25">
      <c r="B12" s="7">
        <v>4</v>
      </c>
      <c r="C12" s="8" t="s">
        <v>17</v>
      </c>
      <c r="D12" s="9" t="s">
        <v>18</v>
      </c>
      <c r="E12" s="8" t="s">
        <v>19</v>
      </c>
      <c r="F12" s="11">
        <v>2011</v>
      </c>
      <c r="G12" s="15">
        <v>477000</v>
      </c>
      <c r="H12" s="10">
        <v>548550</v>
      </c>
      <c r="I12" s="19">
        <v>6277.5</v>
      </c>
      <c r="J12" s="19">
        <v>7533</v>
      </c>
      <c r="M12" s="16">
        <v>2325</v>
      </c>
      <c r="N12">
        <f t="shared" si="0"/>
        <v>697.5</v>
      </c>
      <c r="O12">
        <v>9</v>
      </c>
      <c r="P12" s="18">
        <f t="shared" si="1"/>
        <v>6277.5</v>
      </c>
      <c r="Q12" s="18">
        <f t="shared" si="2"/>
        <v>7533</v>
      </c>
    </row>
    <row r="13" spans="2:17" ht="15.75" x14ac:dyDescent="0.25">
      <c r="B13" s="7">
        <v>5</v>
      </c>
      <c r="C13" s="8" t="s">
        <v>20</v>
      </c>
      <c r="D13" s="9" t="s">
        <v>21</v>
      </c>
      <c r="E13" s="8" t="s">
        <v>10</v>
      </c>
      <c r="F13" s="11">
        <v>2011</v>
      </c>
      <c r="G13" s="15">
        <v>85000</v>
      </c>
      <c r="H13" s="10">
        <v>97750</v>
      </c>
      <c r="I13" s="19">
        <v>2700</v>
      </c>
      <c r="J13" s="19">
        <v>3240</v>
      </c>
      <c r="M13" s="16">
        <v>1000</v>
      </c>
      <c r="N13">
        <f t="shared" si="0"/>
        <v>300</v>
      </c>
      <c r="O13">
        <v>9</v>
      </c>
      <c r="P13" s="18">
        <f t="shared" si="1"/>
        <v>2700</v>
      </c>
      <c r="Q13" s="18">
        <f t="shared" si="2"/>
        <v>3240</v>
      </c>
    </row>
    <row r="14" spans="2:17" ht="15.75" x14ac:dyDescent="0.25">
      <c r="B14" s="7">
        <v>6</v>
      </c>
      <c r="C14" s="8" t="s">
        <v>22</v>
      </c>
      <c r="D14" s="9" t="s">
        <v>23</v>
      </c>
      <c r="E14" s="8" t="s">
        <v>10</v>
      </c>
      <c r="F14" s="11">
        <v>2011</v>
      </c>
      <c r="G14" s="15">
        <v>425000</v>
      </c>
      <c r="H14" s="10">
        <v>488750</v>
      </c>
      <c r="I14" s="19">
        <v>3510</v>
      </c>
      <c r="J14" s="19">
        <v>4212</v>
      </c>
      <c r="M14" s="16">
        <v>1300</v>
      </c>
      <c r="N14">
        <f t="shared" si="0"/>
        <v>390</v>
      </c>
      <c r="O14">
        <v>9</v>
      </c>
      <c r="P14" s="18">
        <f t="shared" si="1"/>
        <v>3510</v>
      </c>
      <c r="Q14" s="18">
        <f t="shared" si="2"/>
        <v>4212</v>
      </c>
    </row>
    <row r="15" spans="2:17" ht="15.75" x14ac:dyDescent="0.25">
      <c r="B15" s="7">
        <v>7</v>
      </c>
      <c r="C15" s="8" t="s">
        <v>24</v>
      </c>
      <c r="D15" s="9" t="s">
        <v>25</v>
      </c>
      <c r="E15" s="8" t="s">
        <v>26</v>
      </c>
      <c r="F15" s="11">
        <v>2010</v>
      </c>
      <c r="G15" s="15">
        <v>171000</v>
      </c>
      <c r="H15" s="10">
        <v>196650</v>
      </c>
      <c r="I15" s="19">
        <v>3402</v>
      </c>
      <c r="J15" s="19">
        <v>4082.3999999999996</v>
      </c>
      <c r="M15" s="16">
        <v>1260</v>
      </c>
      <c r="N15">
        <f t="shared" si="0"/>
        <v>378</v>
      </c>
      <c r="O15">
        <v>9</v>
      </c>
      <c r="P15" s="18">
        <f t="shared" si="1"/>
        <v>3402</v>
      </c>
      <c r="Q15" s="18">
        <f t="shared" si="2"/>
        <v>4082.3999999999996</v>
      </c>
    </row>
    <row r="16" spans="2:17" ht="15.75" x14ac:dyDescent="0.25">
      <c r="B16" s="7">
        <v>8</v>
      </c>
      <c r="C16" s="8" t="s">
        <v>27</v>
      </c>
      <c r="D16" s="9" t="s">
        <v>28</v>
      </c>
      <c r="E16" s="8" t="s">
        <v>29</v>
      </c>
      <c r="F16" s="11">
        <v>2011</v>
      </c>
      <c r="G16" s="15">
        <v>655000</v>
      </c>
      <c r="H16" s="10">
        <v>753250</v>
      </c>
      <c r="I16" s="19">
        <v>20682</v>
      </c>
      <c r="J16" s="19">
        <v>24818.399999999998</v>
      </c>
      <c r="M16" s="16">
        <v>7660</v>
      </c>
      <c r="N16">
        <f t="shared" si="0"/>
        <v>2298</v>
      </c>
      <c r="O16">
        <v>9</v>
      </c>
      <c r="P16" s="18">
        <f t="shared" si="1"/>
        <v>20682</v>
      </c>
      <c r="Q16" s="18">
        <f t="shared" si="2"/>
        <v>24818.399999999998</v>
      </c>
    </row>
    <row r="17" spans="2:17" ht="15.75" x14ac:dyDescent="0.25">
      <c r="B17" s="7">
        <v>9</v>
      </c>
      <c r="C17" s="8" t="s">
        <v>27</v>
      </c>
      <c r="D17" s="9" t="s">
        <v>30</v>
      </c>
      <c r="E17" s="8" t="s">
        <v>29</v>
      </c>
      <c r="F17" s="11">
        <v>2011</v>
      </c>
      <c r="G17" s="15">
        <v>655000</v>
      </c>
      <c r="H17" s="10">
        <v>753250</v>
      </c>
      <c r="I17" s="19">
        <v>20682</v>
      </c>
      <c r="J17" s="19">
        <v>24818.399999999998</v>
      </c>
      <c r="M17" s="16">
        <v>7660</v>
      </c>
      <c r="N17">
        <f t="shared" si="0"/>
        <v>2298</v>
      </c>
      <c r="O17">
        <v>9</v>
      </c>
      <c r="P17" s="18">
        <f t="shared" si="1"/>
        <v>20682</v>
      </c>
      <c r="Q17" s="18">
        <f t="shared" si="2"/>
        <v>24818.399999999998</v>
      </c>
    </row>
    <row r="18" spans="2:17" ht="15.75" x14ac:dyDescent="0.25">
      <c r="B18" s="7">
        <v>10</v>
      </c>
      <c r="C18" s="8" t="s">
        <v>31</v>
      </c>
      <c r="D18" s="24" t="s">
        <v>32</v>
      </c>
      <c r="E18" s="8" t="s">
        <v>33</v>
      </c>
      <c r="F18" s="11">
        <v>2006</v>
      </c>
      <c r="G18" s="15">
        <v>637000</v>
      </c>
      <c r="H18" s="10">
        <v>732550</v>
      </c>
      <c r="I18" s="19">
        <v>25650</v>
      </c>
      <c r="J18" s="19">
        <v>30780</v>
      </c>
      <c r="M18" s="16">
        <v>9500</v>
      </c>
      <c r="N18">
        <f t="shared" si="0"/>
        <v>2850</v>
      </c>
      <c r="O18">
        <v>9</v>
      </c>
      <c r="P18" s="18">
        <f t="shared" si="1"/>
        <v>25650</v>
      </c>
      <c r="Q18" s="18">
        <f t="shared" si="2"/>
        <v>30780</v>
      </c>
    </row>
    <row r="19" spans="2:17" ht="15.75" x14ac:dyDescent="0.25">
      <c r="B19" s="7">
        <v>11</v>
      </c>
      <c r="C19" s="8" t="s">
        <v>34</v>
      </c>
      <c r="D19" s="24" t="s">
        <v>35</v>
      </c>
      <c r="E19" s="8" t="s">
        <v>36</v>
      </c>
      <c r="F19" s="11">
        <v>2008</v>
      </c>
      <c r="G19" s="15">
        <v>539000</v>
      </c>
      <c r="H19" s="10">
        <v>619850</v>
      </c>
      <c r="I19" s="19">
        <v>68148</v>
      </c>
      <c r="J19" s="19">
        <v>81777.599999999991</v>
      </c>
      <c r="M19" s="16">
        <v>25240</v>
      </c>
      <c r="N19">
        <f t="shared" si="0"/>
        <v>7572</v>
      </c>
      <c r="O19">
        <v>9</v>
      </c>
      <c r="P19" s="18">
        <f t="shared" si="1"/>
        <v>68148</v>
      </c>
      <c r="Q19" s="18">
        <f t="shared" si="2"/>
        <v>81777.599999999991</v>
      </c>
    </row>
    <row r="20" spans="2:17" ht="15.75" x14ac:dyDescent="0.25">
      <c r="B20" s="7">
        <v>12</v>
      </c>
      <c r="C20" s="8" t="s">
        <v>37</v>
      </c>
      <c r="D20" s="9" t="s">
        <v>38</v>
      </c>
      <c r="E20" s="8" t="s">
        <v>39</v>
      </c>
      <c r="F20" s="11">
        <v>2006</v>
      </c>
      <c r="G20" s="15">
        <v>200000</v>
      </c>
      <c r="H20" s="10">
        <v>230000</v>
      </c>
      <c r="I20" s="19">
        <v>10071</v>
      </c>
      <c r="J20" s="19">
        <v>12085.199999999999</v>
      </c>
      <c r="M20" s="16">
        <v>3730</v>
      </c>
      <c r="N20">
        <f t="shared" si="0"/>
        <v>1119</v>
      </c>
      <c r="O20">
        <v>9</v>
      </c>
      <c r="P20" s="18">
        <f t="shared" si="1"/>
        <v>10071</v>
      </c>
      <c r="Q20" s="18">
        <f t="shared" si="2"/>
        <v>12085.199999999999</v>
      </c>
    </row>
    <row r="21" spans="2:17" ht="15.75" x14ac:dyDescent="0.25">
      <c r="B21" s="7">
        <v>13</v>
      </c>
      <c r="C21" s="8" t="s">
        <v>37</v>
      </c>
      <c r="D21" s="9" t="s">
        <v>40</v>
      </c>
      <c r="E21" s="8" t="s">
        <v>41</v>
      </c>
      <c r="F21" s="11">
        <v>2007</v>
      </c>
      <c r="G21" s="15">
        <v>277000</v>
      </c>
      <c r="H21" s="10">
        <v>318550</v>
      </c>
      <c r="I21" s="19">
        <v>10962</v>
      </c>
      <c r="J21" s="19">
        <v>13154.4</v>
      </c>
      <c r="M21" s="16">
        <v>4060</v>
      </c>
      <c r="N21">
        <f t="shared" si="0"/>
        <v>1218</v>
      </c>
      <c r="O21">
        <v>9</v>
      </c>
      <c r="P21" s="18">
        <f t="shared" si="1"/>
        <v>10962</v>
      </c>
      <c r="Q21" s="18">
        <f t="shared" si="2"/>
        <v>13154.4</v>
      </c>
    </row>
    <row r="22" spans="2:17" ht="15.75" x14ac:dyDescent="0.25">
      <c r="B22" s="7">
        <v>14</v>
      </c>
      <c r="C22" s="8" t="s">
        <v>42</v>
      </c>
      <c r="D22" s="9" t="s">
        <v>43</v>
      </c>
      <c r="E22" s="8" t="s">
        <v>44</v>
      </c>
      <c r="F22" s="11">
        <v>2008</v>
      </c>
      <c r="G22" s="15">
        <v>309000</v>
      </c>
      <c r="H22" s="10">
        <v>355350</v>
      </c>
      <c r="I22" s="19">
        <v>10962</v>
      </c>
      <c r="J22" s="19">
        <v>13154.4</v>
      </c>
      <c r="M22" s="16">
        <v>4060</v>
      </c>
      <c r="N22">
        <f t="shared" si="0"/>
        <v>1218</v>
      </c>
      <c r="O22">
        <v>9</v>
      </c>
      <c r="P22" s="18">
        <f t="shared" si="1"/>
        <v>10962</v>
      </c>
      <c r="Q22" s="18">
        <f t="shared" si="2"/>
        <v>13154.4</v>
      </c>
    </row>
    <row r="23" spans="2:17" ht="15.75" x14ac:dyDescent="0.25">
      <c r="B23" s="7">
        <v>15</v>
      </c>
      <c r="C23" s="8" t="s">
        <v>45</v>
      </c>
      <c r="D23" s="9" t="s">
        <v>46</v>
      </c>
      <c r="E23" s="8" t="s">
        <v>39</v>
      </c>
      <c r="F23" s="11">
        <v>2006</v>
      </c>
      <c r="G23" s="15">
        <v>266000</v>
      </c>
      <c r="H23" s="10">
        <v>305900</v>
      </c>
      <c r="I23" s="19">
        <v>11799</v>
      </c>
      <c r="J23" s="19">
        <v>14158.8</v>
      </c>
      <c r="M23" s="16">
        <v>4370</v>
      </c>
      <c r="N23">
        <f t="shared" si="0"/>
        <v>1311</v>
      </c>
      <c r="O23">
        <v>9</v>
      </c>
      <c r="P23" s="18">
        <f t="shared" si="1"/>
        <v>11799</v>
      </c>
      <c r="Q23" s="18">
        <f t="shared" si="2"/>
        <v>14158.8</v>
      </c>
    </row>
    <row r="24" spans="2:17" ht="15.75" x14ac:dyDescent="0.25">
      <c r="B24" s="7">
        <v>16</v>
      </c>
      <c r="C24" s="8" t="s">
        <v>37</v>
      </c>
      <c r="D24" s="9" t="s">
        <v>47</v>
      </c>
      <c r="E24" s="8" t="s">
        <v>41</v>
      </c>
      <c r="F24" s="11">
        <v>2007</v>
      </c>
      <c r="G24" s="15">
        <v>277000</v>
      </c>
      <c r="H24" s="10">
        <v>318550</v>
      </c>
      <c r="I24" s="19">
        <v>10962</v>
      </c>
      <c r="J24" s="19">
        <v>13154.4</v>
      </c>
      <c r="M24" s="16">
        <v>4060</v>
      </c>
      <c r="N24">
        <f t="shared" si="0"/>
        <v>1218</v>
      </c>
      <c r="O24">
        <v>9</v>
      </c>
      <c r="P24" s="18">
        <f t="shared" si="1"/>
        <v>10962</v>
      </c>
      <c r="Q24" s="18">
        <f t="shared" si="2"/>
        <v>13154.4</v>
      </c>
    </row>
    <row r="25" spans="2:17" ht="15.75" x14ac:dyDescent="0.25">
      <c r="B25" s="7">
        <v>17</v>
      </c>
      <c r="C25" s="8" t="s">
        <v>48</v>
      </c>
      <c r="D25" s="9" t="s">
        <v>49</v>
      </c>
      <c r="E25" s="8" t="s">
        <v>50</v>
      </c>
      <c r="F25" s="11">
        <v>2010</v>
      </c>
      <c r="G25" s="15">
        <v>411000</v>
      </c>
      <c r="H25" s="10">
        <v>472650</v>
      </c>
      <c r="I25" s="19">
        <v>10813.5</v>
      </c>
      <c r="J25" s="19">
        <v>12976.199999999999</v>
      </c>
      <c r="M25" s="16">
        <v>4005</v>
      </c>
      <c r="N25">
        <f t="shared" si="0"/>
        <v>1201.5</v>
      </c>
      <c r="O25">
        <v>9</v>
      </c>
      <c r="P25" s="18">
        <f t="shared" si="1"/>
        <v>10813.5</v>
      </c>
      <c r="Q25" s="18">
        <f t="shared" si="2"/>
        <v>12976.199999999999</v>
      </c>
    </row>
    <row r="26" spans="2:17" ht="15.75" x14ac:dyDescent="0.25">
      <c r="B26" s="7">
        <v>18</v>
      </c>
      <c r="C26" s="8" t="s">
        <v>51</v>
      </c>
      <c r="D26" s="9" t="s">
        <v>52</v>
      </c>
      <c r="E26" s="8" t="s">
        <v>53</v>
      </c>
      <c r="F26" s="11">
        <v>2008</v>
      </c>
      <c r="G26" s="15">
        <v>353000</v>
      </c>
      <c r="H26" s="10">
        <v>405950</v>
      </c>
      <c r="I26" s="19">
        <v>14040</v>
      </c>
      <c r="J26" s="19">
        <v>16848</v>
      </c>
      <c r="M26" s="16">
        <v>5200</v>
      </c>
      <c r="N26">
        <f t="shared" si="0"/>
        <v>1560</v>
      </c>
      <c r="O26">
        <v>9</v>
      </c>
      <c r="P26" s="18">
        <f t="shared" si="1"/>
        <v>14040</v>
      </c>
      <c r="Q26" s="18">
        <f t="shared" si="2"/>
        <v>16848</v>
      </c>
    </row>
    <row r="27" spans="2:17" ht="15.75" x14ac:dyDescent="0.25">
      <c r="B27" s="7">
        <v>19</v>
      </c>
      <c r="C27" s="8" t="s">
        <v>54</v>
      </c>
      <c r="D27" s="9" t="s">
        <v>55</v>
      </c>
      <c r="E27" s="8" t="s">
        <v>56</v>
      </c>
      <c r="F27" s="11">
        <v>2006</v>
      </c>
      <c r="G27" s="15">
        <v>538000</v>
      </c>
      <c r="H27" s="10">
        <v>618700</v>
      </c>
      <c r="I27" s="19">
        <v>15687</v>
      </c>
      <c r="J27" s="19">
        <v>18824.399999999998</v>
      </c>
      <c r="M27" s="21">
        <v>5810</v>
      </c>
      <c r="N27">
        <f t="shared" si="0"/>
        <v>1743</v>
      </c>
      <c r="O27">
        <v>9</v>
      </c>
      <c r="P27" s="18">
        <f t="shared" si="1"/>
        <v>15687</v>
      </c>
      <c r="Q27" s="18">
        <f t="shared" si="2"/>
        <v>18824.399999999998</v>
      </c>
    </row>
    <row r="28" spans="2:17" ht="15.75" x14ac:dyDescent="0.25">
      <c r="B28" s="7">
        <v>20</v>
      </c>
      <c r="C28" s="8" t="s">
        <v>57</v>
      </c>
      <c r="D28" s="9" t="s">
        <v>58</v>
      </c>
      <c r="E28" s="8" t="s">
        <v>26</v>
      </c>
      <c r="F28" s="11">
        <v>2008</v>
      </c>
      <c r="G28" s="15">
        <v>343000</v>
      </c>
      <c r="H28" s="10">
        <v>394450</v>
      </c>
      <c r="I28" s="19">
        <v>5859</v>
      </c>
      <c r="J28" s="19">
        <v>7030.8</v>
      </c>
      <c r="M28" s="16">
        <v>2170</v>
      </c>
      <c r="N28">
        <f t="shared" si="0"/>
        <v>651</v>
      </c>
      <c r="O28">
        <v>9</v>
      </c>
      <c r="P28" s="18">
        <f t="shared" si="1"/>
        <v>5859</v>
      </c>
      <c r="Q28" s="18">
        <f t="shared" si="2"/>
        <v>7030.8</v>
      </c>
    </row>
    <row r="29" spans="2:17" ht="15.75" x14ac:dyDescent="0.25">
      <c r="B29" s="7">
        <v>21</v>
      </c>
      <c r="C29" s="8" t="s">
        <v>59</v>
      </c>
      <c r="D29" s="9" t="s">
        <v>60</v>
      </c>
      <c r="E29" s="8" t="s">
        <v>61</v>
      </c>
      <c r="F29" s="11">
        <v>2011</v>
      </c>
      <c r="G29" s="20">
        <v>616000</v>
      </c>
      <c r="H29" s="10">
        <v>708400</v>
      </c>
      <c r="I29" s="19">
        <v>17401.5</v>
      </c>
      <c r="J29" s="19">
        <v>20881.8</v>
      </c>
      <c r="M29" s="16">
        <v>6445</v>
      </c>
      <c r="N29">
        <f t="shared" si="0"/>
        <v>1933.5</v>
      </c>
      <c r="O29">
        <v>9</v>
      </c>
      <c r="P29" s="18">
        <f t="shared" si="1"/>
        <v>17401.5</v>
      </c>
      <c r="Q29" s="18">
        <f t="shared" si="2"/>
        <v>20881.8</v>
      </c>
    </row>
    <row r="30" spans="2:17" ht="15.75" x14ac:dyDescent="0.25">
      <c r="B30" s="7">
        <v>22</v>
      </c>
      <c r="C30" s="8" t="s">
        <v>59</v>
      </c>
      <c r="D30" s="9" t="s">
        <v>62</v>
      </c>
      <c r="E30" s="8" t="s">
        <v>61</v>
      </c>
      <c r="F30" s="11">
        <v>2012</v>
      </c>
      <c r="G30" s="20">
        <v>711000</v>
      </c>
      <c r="H30" s="10">
        <v>817650</v>
      </c>
      <c r="I30" s="19">
        <v>17401.5</v>
      </c>
      <c r="J30" s="19">
        <v>20881.8</v>
      </c>
      <c r="M30" s="16">
        <v>6445</v>
      </c>
      <c r="N30">
        <f t="shared" si="0"/>
        <v>1933.5</v>
      </c>
      <c r="O30">
        <v>9</v>
      </c>
      <c r="P30" s="18">
        <f t="shared" si="1"/>
        <v>17401.5</v>
      </c>
      <c r="Q30" s="18">
        <f t="shared" si="2"/>
        <v>20881.8</v>
      </c>
    </row>
    <row r="31" spans="2:17" ht="15.75" x14ac:dyDescent="0.25">
      <c r="B31" s="7">
        <v>23</v>
      </c>
      <c r="C31" s="8" t="s">
        <v>59</v>
      </c>
      <c r="D31" s="9" t="s">
        <v>63</v>
      </c>
      <c r="E31" s="8" t="s">
        <v>61</v>
      </c>
      <c r="F31" s="11">
        <v>2011</v>
      </c>
      <c r="G31" s="20">
        <v>569000</v>
      </c>
      <c r="H31" s="10">
        <v>654350</v>
      </c>
      <c r="I31" s="19">
        <v>17401.5</v>
      </c>
      <c r="J31" s="19">
        <v>20881.8</v>
      </c>
      <c r="M31" s="16">
        <v>6445</v>
      </c>
      <c r="N31">
        <f t="shared" si="0"/>
        <v>1933.5</v>
      </c>
      <c r="O31">
        <v>9</v>
      </c>
      <c r="P31" s="18">
        <f t="shared" si="1"/>
        <v>17401.5</v>
      </c>
      <c r="Q31" s="18">
        <f t="shared" si="2"/>
        <v>20881.8</v>
      </c>
    </row>
    <row r="32" spans="2:17" ht="15.75" x14ac:dyDescent="0.25">
      <c r="B32" s="7">
        <v>24</v>
      </c>
      <c r="C32" s="8" t="s">
        <v>59</v>
      </c>
      <c r="D32" s="9" t="s">
        <v>64</v>
      </c>
      <c r="E32" s="8" t="s">
        <v>61</v>
      </c>
      <c r="F32" s="11">
        <v>2011</v>
      </c>
      <c r="G32" s="20">
        <v>616000</v>
      </c>
      <c r="H32" s="10">
        <v>708400</v>
      </c>
      <c r="I32" s="19">
        <v>17401.5</v>
      </c>
      <c r="J32" s="19">
        <v>20881.8</v>
      </c>
      <c r="M32" s="16">
        <v>6445</v>
      </c>
      <c r="N32">
        <f t="shared" si="0"/>
        <v>1933.5</v>
      </c>
      <c r="O32">
        <v>9</v>
      </c>
      <c r="P32" s="18">
        <f t="shared" si="1"/>
        <v>17401.5</v>
      </c>
      <c r="Q32" s="18">
        <f t="shared" si="2"/>
        <v>20881.8</v>
      </c>
    </row>
    <row r="33" spans="2:17" ht="15.75" x14ac:dyDescent="0.25">
      <c r="B33" s="7">
        <v>25</v>
      </c>
      <c r="C33" s="13" t="s">
        <v>65</v>
      </c>
      <c r="D33" s="12" t="s">
        <v>66</v>
      </c>
      <c r="E33" s="13" t="s">
        <v>10</v>
      </c>
      <c r="F33" s="14">
        <v>2012</v>
      </c>
      <c r="G33" s="15">
        <v>120000</v>
      </c>
      <c r="H33" s="10">
        <v>138000</v>
      </c>
      <c r="I33" s="19">
        <v>3469.5</v>
      </c>
      <c r="J33" s="19">
        <v>4163.3999999999996</v>
      </c>
      <c r="M33" s="16">
        <v>1285</v>
      </c>
      <c r="N33">
        <f t="shared" si="0"/>
        <v>385.5</v>
      </c>
      <c r="O33">
        <v>9</v>
      </c>
      <c r="P33" s="18">
        <f t="shared" si="1"/>
        <v>3469.5</v>
      </c>
      <c r="Q33" s="18">
        <f t="shared" si="2"/>
        <v>4163.3999999999996</v>
      </c>
    </row>
    <row r="34" spans="2:17" ht="18.75" x14ac:dyDescent="0.25">
      <c r="B34" s="4"/>
    </row>
  </sheetData>
  <mergeCells count="2">
    <mergeCell ref="B3:B4"/>
    <mergeCell ref="B5:J5"/>
  </mergeCells>
  <pageMargins left="0.51181102362204722" right="0.11811023622047245" top="0.35433070866141736" bottom="0.74803149606299213" header="0.31496062992125984" footer="0.31496062992125984"/>
  <pageSetup paperSize="9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2024-03-11T10:18:39Z</dcterms:modified>
</cp:coreProperties>
</file>